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ieg1\Desktop\BILANS 2019\"/>
    </mc:Choice>
  </mc:AlternateContent>
  <bookViews>
    <workbookView xWindow="0" yWindow="0" windowWidth="28800" windowHeight="11835"/>
  </bookViews>
  <sheets>
    <sheet name="Zmiany w funduszu" sheetId="1" r:id="rId1"/>
  </sheets>
  <definedNames>
    <definedName name="_xlnm.Print_Area" localSheetId="0">'Zmiany w funduszu'!$A$1:$E$51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 l="1"/>
  <c r="E21" i="1"/>
  <c r="D21" i="1"/>
  <c r="E10" i="1"/>
  <c r="D10" i="1"/>
  <c r="E31" i="1" l="1"/>
  <c r="E36" i="1" s="1"/>
  <c r="D31" i="1"/>
  <c r="D36" i="1" s="1"/>
</calcChain>
</file>

<file path=xl/sharedStrings.xml><?xml version="1.0" encoding="utf-8"?>
<sst xmlns="http://schemas.openxmlformats.org/spreadsheetml/2006/main" count="69" uniqueCount="67">
  <si>
    <t>Numer identyfikacyjny</t>
  </si>
  <si>
    <t>Wysłać bez pisma przewodniego</t>
  </si>
  <si>
    <t>Stanu na koniec roku poprzedniego</t>
  </si>
  <si>
    <t>Stanu na koniec roku bieżącego</t>
  </si>
  <si>
    <t>I.</t>
  </si>
  <si>
    <t>FUNDUSZ JEDNOSTKI NA POCZĄTEK OKRESU (BO):</t>
  </si>
  <si>
    <t>1.</t>
  </si>
  <si>
    <t>Zwiększenie funduszu (z tytułu):</t>
  </si>
  <si>
    <t>1.1</t>
  </si>
  <si>
    <t>Zysk bilansowy za rok ubiegły</t>
  </si>
  <si>
    <t>1.2</t>
  </si>
  <si>
    <t>Zrealizowane wydatki budżetowe</t>
  </si>
  <si>
    <t>1.3</t>
  </si>
  <si>
    <t xml:space="preserve">Zrealizowane płatności ze środków europejskich </t>
  </si>
  <si>
    <t>1.4</t>
  </si>
  <si>
    <t>Środki na inwestycje</t>
  </si>
  <si>
    <t>1.5</t>
  </si>
  <si>
    <t>Aktualizacja wyceny  środków trwałych</t>
  </si>
  <si>
    <t>1.6</t>
  </si>
  <si>
    <t>Nieodpłatnie otrzymane środki trwałe i środki trwałe w budowie oraz wartości niematerialne i prawne</t>
  </si>
  <si>
    <t>1.7</t>
  </si>
  <si>
    <t>Aktywa przejęte od zlikwidowanych  lub połączonych jednostek</t>
  </si>
  <si>
    <t>1.8</t>
  </si>
  <si>
    <t>Aktywa  otrzymane w ramach centralnego zaopatrzenia</t>
  </si>
  <si>
    <t>1.9</t>
  </si>
  <si>
    <t>Pozostałe odpisy z wyniku finansowego za rok bieżący</t>
  </si>
  <si>
    <t>1.10</t>
  </si>
  <si>
    <t>Inne zwiększenia</t>
  </si>
  <si>
    <t>2.</t>
  </si>
  <si>
    <t>Zmniejszenia funduszu jednostki (z tytułu)</t>
  </si>
  <si>
    <t>2.1</t>
  </si>
  <si>
    <t>Strata za rok ubiegły</t>
  </si>
  <si>
    <t>2.2</t>
  </si>
  <si>
    <t>Zrealizowane dochody budżetowe</t>
  </si>
  <si>
    <t>2.3</t>
  </si>
  <si>
    <t>Rozliczenie wyniku finansowego i środków obrotowych  za rok ubiegły</t>
  </si>
  <si>
    <t>2.4</t>
  </si>
  <si>
    <t xml:space="preserve">Dotacje i środki na inwestycje </t>
  </si>
  <si>
    <t>2.5</t>
  </si>
  <si>
    <t xml:space="preserve">Aktualizacja wyceny środków trwałych </t>
  </si>
  <si>
    <t>2.6</t>
  </si>
  <si>
    <t>Wartość sprzedanych i nieodpłatnie przekazanych środków trwałych i środków trwałych w budowie oraz wartości niematerialnych i prawnych</t>
  </si>
  <si>
    <t>2.7</t>
  </si>
  <si>
    <t>Pasywa przejęte od zlikwidowanych lub połączonych jednostek</t>
  </si>
  <si>
    <t>2.8</t>
  </si>
  <si>
    <t>Aktywa przekazane w ramach centralnego  zaopatrzenia</t>
  </si>
  <si>
    <t>2.9</t>
  </si>
  <si>
    <t>Inne zmniejszenia</t>
  </si>
  <si>
    <t>II.</t>
  </si>
  <si>
    <t xml:space="preserve">Fundusz jednostki na koniec  okresu (BZ)  </t>
  </si>
  <si>
    <t>III</t>
  </si>
  <si>
    <t>Wynik finansowy netto za rok bieżący (+,-)</t>
  </si>
  <si>
    <t xml:space="preserve"> zysk netto (+)</t>
  </si>
  <si>
    <t>strata netto (-)</t>
  </si>
  <si>
    <t>3.</t>
  </si>
  <si>
    <t xml:space="preserve">nadwyżka środków obrotowych </t>
  </si>
  <si>
    <t>IV.</t>
  </si>
  <si>
    <t>Fundusz (II +, - III )</t>
  </si>
  <si>
    <t>………………………………..</t>
  </si>
  <si>
    <t>…………………………………………………………</t>
  </si>
  <si>
    <t>(główny księgowy)                                   (rok, miesiąc, dzień)                               (kierownik jednostki)</t>
  </si>
  <si>
    <t>Emilia Pieprz</t>
  </si>
  <si>
    <t>Małgorzata Boska</t>
  </si>
  <si>
    <r>
      <t xml:space="preserve">Adresat
</t>
    </r>
    <r>
      <rPr>
        <b/>
        <sz val="10"/>
        <rFont val="Bookman Old Style"/>
        <family val="1"/>
        <charset val="238"/>
      </rPr>
      <t>Wojewódzki Inspektorat Weterynarii 
w Poznaniu</t>
    </r>
  </si>
  <si>
    <t>Nazwa i adres jednostki sprawozdawczej
Powiatowy Inspektorat Weterynarii                                                          ul. Kościuszki 88  64-700 Czarnków</t>
  </si>
  <si>
    <t>2020 03 16</t>
  </si>
  <si>
    <r>
      <t xml:space="preserve">Zestawienie zmian w funduszu jednostki  
sporządzone na dzień </t>
    </r>
    <r>
      <rPr>
        <b/>
        <sz val="10"/>
        <rFont val="Bookman Old Style"/>
        <family val="1"/>
        <charset val="238"/>
      </rPr>
      <t>31.12.2019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</si>
</sst>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9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14" xfId="0" applyFont="1" applyBorder="1"/>
    <xf numFmtId="0" fontId="3" fillId="0" borderId="15" xfId="0" applyFont="1" applyBorder="1"/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2" xfId="0" applyFont="1" applyBorder="1" applyAlignment="1">
      <alignment vertical="center"/>
    </xf>
    <xf numFmtId="43" fontId="4" fillId="0" borderId="24" xfId="1" applyFont="1" applyBorder="1" applyAlignment="1">
      <alignment vertical="center"/>
    </xf>
    <xf numFmtId="43" fontId="4" fillId="0" borderId="21" xfId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3" fontId="3" fillId="0" borderId="24" xfId="1" applyFont="1" applyBorder="1" applyAlignment="1">
      <alignment vertical="center"/>
    </xf>
    <xf numFmtId="43" fontId="3" fillId="0" borderId="21" xfId="1" applyFont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43" fontId="4" fillId="0" borderId="29" xfId="1" applyFont="1" applyBorder="1" applyAlignment="1">
      <alignment vertical="center"/>
    </xf>
    <xf numFmtId="43" fontId="4" fillId="0" borderId="30" xfId="1" applyFont="1" applyBorder="1" applyAlignment="1">
      <alignment vertical="center"/>
    </xf>
    <xf numFmtId="0" fontId="3" fillId="0" borderId="0" xfId="0" applyFont="1" applyAlignment="1">
      <alignment horizontal="left" wrapText="1"/>
    </xf>
    <xf numFmtId="0" fontId="4" fillId="0" borderId="0" xfId="0" applyFont="1"/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2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top"/>
    </xf>
    <xf numFmtId="4" fontId="3" fillId="0" borderId="17" xfId="0" applyNumberFormat="1" applyFont="1" applyBorder="1" applyAlignment="1">
      <alignment horizontal="center" vertical="top"/>
    </xf>
    <xf numFmtId="4" fontId="3" fillId="0" borderId="12" xfId="0" applyNumberFormat="1" applyFont="1" applyBorder="1" applyAlignment="1">
      <alignment horizontal="center" vertical="top"/>
    </xf>
    <xf numFmtId="4" fontId="3" fillId="0" borderId="13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1474418</xdr:colOff>
      <xdr:row>0</xdr:row>
      <xdr:rowOff>0</xdr:rowOff>
    </xdr:to>
    <xdr:sp macro="" textlink="">
      <xdr:nvSpPr>
        <xdr:cNvPr id="2" name="Text Box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791075" y="0"/>
          <a:ext cx="2950793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Przychody i koszty za rok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10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609600</xdr:colOff>
      <xdr:row>0</xdr:row>
      <xdr:rowOff>0</xdr:rowOff>
    </xdr:to>
    <xdr:sp macro="" textlink="">
      <xdr:nvSpPr>
        <xdr:cNvPr id="3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9525" y="0"/>
          <a:ext cx="390525" cy="0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Nazwa i adres jednostki</a:t>
          </a:r>
        </a:p>
      </xdr:txBody>
    </xdr:sp>
    <xdr:clientData/>
  </xdr:twoCellAnchor>
  <xdr:twoCellAnchor>
    <xdr:from>
      <xdr:col>0</xdr:col>
      <xdr:colOff>2076450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4" name="Text Box 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00050" y="0"/>
          <a:ext cx="7353300" cy="0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pl-PL" sz="1400" b="1" i="0" strike="noStrike">
              <a:solidFill>
                <a:srgbClr val="000000"/>
              </a:solidFill>
              <a:latin typeface="Arial CE"/>
            </a:rPr>
            <a:t>RACHUNEK ZYSKÓW I STRAT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1100" b="1" i="0" strike="noStrike">
              <a:solidFill>
                <a:srgbClr val="000000"/>
              </a:solidFill>
              <a:latin typeface="Arial CE"/>
            </a:rPr>
            <a:t>za okres od dnia 01.01.2002 r. do dnia: 31.12.2002r. </a:t>
          </a:r>
        </a:p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 CE"/>
            </a:rPr>
            <a:t>Wariant porównawczy</a:t>
          </a:r>
        </a:p>
      </xdr:txBody>
    </xdr:sp>
    <xdr:clientData/>
  </xdr:twoCellAnchor>
  <xdr:twoCellAnchor>
    <xdr:from>
      <xdr:col>0</xdr:col>
      <xdr:colOff>150495</xdr:colOff>
      <xdr:row>0</xdr:row>
      <xdr:rowOff>0</xdr:rowOff>
    </xdr:from>
    <xdr:to>
      <xdr:col>1</xdr:col>
      <xdr:colOff>1868</xdr:colOff>
      <xdr:row>0</xdr:row>
      <xdr:rowOff>0</xdr:rowOff>
    </xdr:to>
    <xdr:sp macro="" textlink="">
      <xdr:nvSpPr>
        <xdr:cNvPr id="5" name="Text Box 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50495" y="0"/>
          <a:ext cx="25142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Bydgoszcz, 2003-03-12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miejscowość, data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10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0</xdr:col>
      <xdr:colOff>2076450</xdr:colOff>
      <xdr:row>0</xdr:row>
      <xdr:rowOff>0</xdr:rowOff>
    </xdr:from>
    <xdr:to>
      <xdr:col>3</xdr:col>
      <xdr:colOff>28575</xdr:colOff>
      <xdr:row>0</xdr:row>
      <xdr:rowOff>0</xdr:rowOff>
    </xdr:to>
    <xdr:sp macro="" textlink="">
      <xdr:nvSpPr>
        <xdr:cNvPr id="6" name="Text Box 7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00050" y="0"/>
          <a:ext cx="441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.................................................</a:t>
          </a:r>
        </a:p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Data i podspis osoby, której powierzono</a:t>
          </a:r>
        </a:p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prowadzenie ksiąg rachunkowych</a:t>
          </a:r>
        </a:p>
      </xdr:txBody>
    </xdr:sp>
    <xdr:clientData/>
  </xdr:twoCellAnchor>
  <xdr:twoCellAnchor>
    <xdr:from>
      <xdr:col>3</xdr:col>
      <xdr:colOff>190500</xdr:colOff>
      <xdr:row>0</xdr:row>
      <xdr:rowOff>0</xdr:rowOff>
    </xdr:from>
    <xdr:to>
      <xdr:col>4</xdr:col>
      <xdr:colOff>1087740</xdr:colOff>
      <xdr:row>0</xdr:row>
      <xdr:rowOff>0</xdr:rowOff>
    </xdr:to>
    <xdr:sp macro="" textlink="">
      <xdr:nvSpPr>
        <xdr:cNvPr id="7" name="Text Box 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981575" y="0"/>
          <a:ext cx="23736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.................................................</a:t>
          </a:r>
        </a:p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Data i podpis kierownika jadnostki</a:t>
          </a:r>
        </a:p>
        <a:p>
          <a:pPr algn="ctr" rtl="0">
            <a:defRPr sz="1000"/>
          </a:pPr>
          <a:endParaRPr lang="pl-PL" sz="8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topLeftCell="A13" zoomScaleNormal="100" zoomScaleSheetLayoutView="85" workbookViewId="0">
      <selection activeCell="E23" sqref="E23"/>
    </sheetView>
  </sheetViews>
  <sheetFormatPr defaultRowHeight="15" x14ac:dyDescent="0.3"/>
  <cols>
    <col min="1" max="1" width="6" style="21" customWidth="1"/>
    <col min="2" max="2" width="19.42578125" style="22" customWidth="1"/>
    <col min="3" max="3" width="46.42578125" style="22" customWidth="1"/>
    <col min="4" max="4" width="22.140625" style="25" customWidth="1"/>
    <col min="5" max="5" width="22.28515625" style="25" customWidth="1"/>
  </cols>
  <sheetData>
    <row r="1" spans="1:5" ht="12.75" x14ac:dyDescent="0.2">
      <c r="A1" s="47" t="s">
        <v>64</v>
      </c>
      <c r="B1" s="48"/>
      <c r="C1" s="53" t="s">
        <v>66</v>
      </c>
      <c r="D1" s="56" t="s">
        <v>63</v>
      </c>
      <c r="E1" s="57"/>
    </row>
    <row r="2" spans="1:5" ht="12.75" customHeight="1" x14ac:dyDescent="0.2">
      <c r="A2" s="49"/>
      <c r="B2" s="50"/>
      <c r="C2" s="54"/>
      <c r="D2" s="58"/>
      <c r="E2" s="59"/>
    </row>
    <row r="3" spans="1:5" ht="12.75" x14ac:dyDescent="0.2">
      <c r="A3" s="49"/>
      <c r="B3" s="50"/>
      <c r="C3" s="54"/>
      <c r="D3" s="58"/>
      <c r="E3" s="59"/>
    </row>
    <row r="4" spans="1:5" ht="12.75" x14ac:dyDescent="0.2">
      <c r="A4" s="49"/>
      <c r="B4" s="50"/>
      <c r="C4" s="54"/>
      <c r="D4" s="58"/>
      <c r="E4" s="59"/>
    </row>
    <row r="5" spans="1:5" ht="27" customHeight="1" x14ac:dyDescent="0.2">
      <c r="A5" s="51"/>
      <c r="B5" s="52"/>
      <c r="C5" s="54"/>
      <c r="D5" s="60"/>
      <c r="E5" s="61"/>
    </row>
    <row r="6" spans="1:5" x14ac:dyDescent="0.3">
      <c r="A6" s="1" t="s">
        <v>0</v>
      </c>
      <c r="B6" s="2"/>
      <c r="C6" s="54"/>
      <c r="D6" s="62" t="s">
        <v>1</v>
      </c>
      <c r="E6" s="63"/>
    </row>
    <row r="7" spans="1:5" ht="14.25" customHeight="1" x14ac:dyDescent="0.3">
      <c r="A7" s="66">
        <v>570798137</v>
      </c>
      <c r="B7" s="67"/>
      <c r="C7" s="55"/>
      <c r="D7" s="64"/>
      <c r="E7" s="65"/>
    </row>
    <row r="8" spans="1:5" s="5" customFormat="1" ht="39" customHeight="1" x14ac:dyDescent="0.2">
      <c r="A8" s="68"/>
      <c r="B8" s="69"/>
      <c r="C8" s="70"/>
      <c r="D8" s="3" t="s">
        <v>2</v>
      </c>
      <c r="E8" s="4" t="s">
        <v>3</v>
      </c>
    </row>
    <row r="9" spans="1:5" s="5" customFormat="1" ht="20.100000000000001" customHeight="1" x14ac:dyDescent="0.2">
      <c r="A9" s="6" t="s">
        <v>4</v>
      </c>
      <c r="B9" s="71" t="s">
        <v>5</v>
      </c>
      <c r="C9" s="43"/>
      <c r="D9" s="7">
        <v>1508887.55</v>
      </c>
      <c r="E9" s="8">
        <v>1592472.91</v>
      </c>
    </row>
    <row r="10" spans="1:5" s="10" customFormat="1" ht="20.100000000000001" customHeight="1" x14ac:dyDescent="0.2">
      <c r="A10" s="9" t="s">
        <v>6</v>
      </c>
      <c r="B10" s="31" t="s">
        <v>7</v>
      </c>
      <c r="C10" s="43"/>
      <c r="D10" s="7">
        <f>SUM(D11:D20)</f>
        <v>1684706.85</v>
      </c>
      <c r="E10" s="8">
        <f>SUM(E11:E20)</f>
        <v>1890947.5</v>
      </c>
    </row>
    <row r="11" spans="1:5" s="5" customFormat="1" ht="20.100000000000001" customHeight="1" x14ac:dyDescent="0.2">
      <c r="A11" s="9" t="s">
        <v>8</v>
      </c>
      <c r="B11" s="31" t="s">
        <v>9</v>
      </c>
      <c r="C11" s="43"/>
      <c r="D11" s="11"/>
      <c r="E11" s="12"/>
    </row>
    <row r="12" spans="1:5" s="5" customFormat="1" ht="20.100000000000001" customHeight="1" x14ac:dyDescent="0.2">
      <c r="A12" s="9" t="s">
        <v>10</v>
      </c>
      <c r="B12" s="31" t="s">
        <v>11</v>
      </c>
      <c r="C12" s="43"/>
      <c r="D12" s="11">
        <v>1684706.85</v>
      </c>
      <c r="E12" s="12">
        <v>1890947.5</v>
      </c>
    </row>
    <row r="13" spans="1:5" s="5" customFormat="1" ht="19.5" customHeight="1" x14ac:dyDescent="0.2">
      <c r="A13" s="9" t="s">
        <v>12</v>
      </c>
      <c r="B13" s="31" t="s">
        <v>13</v>
      </c>
      <c r="C13" s="43"/>
      <c r="D13" s="11"/>
      <c r="E13" s="12"/>
    </row>
    <row r="14" spans="1:5" s="5" customFormat="1" ht="20.100000000000001" customHeight="1" x14ac:dyDescent="0.2">
      <c r="A14" s="9" t="s">
        <v>14</v>
      </c>
      <c r="B14" s="31" t="s">
        <v>15</v>
      </c>
      <c r="C14" s="43"/>
      <c r="D14" s="11"/>
      <c r="E14" s="12"/>
    </row>
    <row r="15" spans="1:5" s="5" customFormat="1" ht="20.100000000000001" customHeight="1" x14ac:dyDescent="0.2">
      <c r="A15" s="9" t="s">
        <v>16</v>
      </c>
      <c r="B15" s="31" t="s">
        <v>17</v>
      </c>
      <c r="C15" s="43"/>
      <c r="D15" s="11"/>
      <c r="E15" s="12"/>
    </row>
    <row r="16" spans="1:5" s="5" customFormat="1" ht="30.75" customHeight="1" x14ac:dyDescent="0.2">
      <c r="A16" s="9" t="s">
        <v>18</v>
      </c>
      <c r="B16" s="44" t="s">
        <v>19</v>
      </c>
      <c r="C16" s="43"/>
      <c r="D16" s="11"/>
      <c r="E16" s="12"/>
    </row>
    <row r="17" spans="1:5" s="5" customFormat="1" ht="20.100000000000001" customHeight="1" x14ac:dyDescent="0.2">
      <c r="A17" s="9" t="s">
        <v>20</v>
      </c>
      <c r="B17" s="44" t="s">
        <v>21</v>
      </c>
      <c r="C17" s="45"/>
      <c r="D17" s="11"/>
      <c r="E17" s="12"/>
    </row>
    <row r="18" spans="1:5" s="5" customFormat="1" ht="20.100000000000001" customHeight="1" x14ac:dyDescent="0.2">
      <c r="A18" s="9" t="s">
        <v>22</v>
      </c>
      <c r="B18" s="44" t="s">
        <v>23</v>
      </c>
      <c r="C18" s="45"/>
      <c r="D18" s="11"/>
      <c r="E18" s="12"/>
    </row>
    <row r="19" spans="1:5" s="5" customFormat="1" ht="20.100000000000001" customHeight="1" x14ac:dyDescent="0.2">
      <c r="A19" s="9" t="s">
        <v>24</v>
      </c>
      <c r="B19" s="13" t="s">
        <v>25</v>
      </c>
      <c r="C19" s="14"/>
      <c r="D19" s="11"/>
      <c r="E19" s="12"/>
    </row>
    <row r="20" spans="1:5" s="5" customFormat="1" ht="20.100000000000001" customHeight="1" x14ac:dyDescent="0.2">
      <c r="A20" s="9" t="s">
        <v>26</v>
      </c>
      <c r="B20" s="36" t="s">
        <v>27</v>
      </c>
      <c r="C20" s="46"/>
      <c r="D20" s="11"/>
      <c r="E20" s="12"/>
    </row>
    <row r="21" spans="1:5" s="10" customFormat="1" ht="20.100000000000001" customHeight="1" x14ac:dyDescent="0.2">
      <c r="A21" s="9" t="s">
        <v>28</v>
      </c>
      <c r="B21" s="32" t="s">
        <v>29</v>
      </c>
      <c r="C21" s="33"/>
      <c r="D21" s="7">
        <f>SUM(D22:D30)</f>
        <v>1601121.4900000002</v>
      </c>
      <c r="E21" s="8">
        <f>SUM(E22:E30)</f>
        <v>1639038.03</v>
      </c>
    </row>
    <row r="22" spans="1:5" s="5" customFormat="1" ht="20.100000000000001" customHeight="1" x14ac:dyDescent="0.2">
      <c r="A22" s="9" t="s">
        <v>30</v>
      </c>
      <c r="B22" s="32" t="s">
        <v>31</v>
      </c>
      <c r="C22" s="33"/>
      <c r="D22" s="11">
        <v>989075.35</v>
      </c>
      <c r="E22" s="12">
        <v>1111365.82</v>
      </c>
    </row>
    <row r="23" spans="1:5" s="5" customFormat="1" ht="20.100000000000001" customHeight="1" x14ac:dyDescent="0.2">
      <c r="A23" s="15" t="s">
        <v>32</v>
      </c>
      <c r="B23" s="32" t="s">
        <v>33</v>
      </c>
      <c r="C23" s="33"/>
      <c r="D23" s="11">
        <v>570141.54</v>
      </c>
      <c r="E23" s="12">
        <v>527672.21</v>
      </c>
    </row>
    <row r="24" spans="1:5" s="5" customFormat="1" ht="29.25" customHeight="1" x14ac:dyDescent="0.2">
      <c r="A24" s="9" t="s">
        <v>34</v>
      </c>
      <c r="B24" s="30" t="s">
        <v>35</v>
      </c>
      <c r="C24" s="31"/>
      <c r="D24" s="11"/>
      <c r="E24" s="12"/>
    </row>
    <row r="25" spans="1:5" s="5" customFormat="1" ht="20.100000000000001" customHeight="1" x14ac:dyDescent="0.2">
      <c r="A25" s="9" t="s">
        <v>36</v>
      </c>
      <c r="B25" s="32" t="s">
        <v>37</v>
      </c>
      <c r="C25" s="33"/>
      <c r="D25" s="11"/>
      <c r="E25" s="12"/>
    </row>
    <row r="26" spans="1:5" s="5" customFormat="1" ht="20.100000000000001" customHeight="1" x14ac:dyDescent="0.2">
      <c r="A26" s="15" t="s">
        <v>38</v>
      </c>
      <c r="B26" s="32" t="s">
        <v>39</v>
      </c>
      <c r="C26" s="33"/>
      <c r="D26" s="11"/>
      <c r="E26" s="12"/>
    </row>
    <row r="27" spans="1:5" s="5" customFormat="1" ht="42.75" customHeight="1" x14ac:dyDescent="0.2">
      <c r="A27" s="9" t="s">
        <v>40</v>
      </c>
      <c r="B27" s="30" t="s">
        <v>41</v>
      </c>
      <c r="C27" s="31"/>
      <c r="D27" s="11"/>
      <c r="E27" s="12"/>
    </row>
    <row r="28" spans="1:5" s="5" customFormat="1" ht="20.100000000000001" customHeight="1" x14ac:dyDescent="0.2">
      <c r="A28" s="9" t="s">
        <v>42</v>
      </c>
      <c r="B28" s="30" t="s">
        <v>43</v>
      </c>
      <c r="C28" s="31"/>
      <c r="D28" s="11"/>
      <c r="E28" s="12"/>
    </row>
    <row r="29" spans="1:5" s="5" customFormat="1" ht="20.100000000000001" customHeight="1" x14ac:dyDescent="0.2">
      <c r="A29" s="15" t="s">
        <v>44</v>
      </c>
      <c r="B29" s="30" t="s">
        <v>45</v>
      </c>
      <c r="C29" s="31"/>
      <c r="D29" s="11"/>
      <c r="E29" s="12"/>
    </row>
    <row r="30" spans="1:5" s="5" customFormat="1" ht="20.100000000000001" customHeight="1" x14ac:dyDescent="0.2">
      <c r="A30" s="9" t="s">
        <v>46</v>
      </c>
      <c r="B30" s="32" t="s">
        <v>47</v>
      </c>
      <c r="C30" s="33"/>
      <c r="D30" s="11">
        <v>41904.6</v>
      </c>
      <c r="E30" s="12"/>
    </row>
    <row r="31" spans="1:5" s="5" customFormat="1" ht="20.100000000000001" customHeight="1" x14ac:dyDescent="0.2">
      <c r="A31" s="6" t="s">
        <v>48</v>
      </c>
      <c r="B31" s="34" t="s">
        <v>49</v>
      </c>
      <c r="C31" s="31"/>
      <c r="D31" s="7">
        <f>D9+D10-D21</f>
        <v>1592472.9100000001</v>
      </c>
      <c r="E31" s="8">
        <f>E9+E10-E21</f>
        <v>1844382.3800000001</v>
      </c>
    </row>
    <row r="32" spans="1:5" s="5" customFormat="1" ht="20.100000000000001" customHeight="1" x14ac:dyDescent="0.2">
      <c r="A32" s="6" t="s">
        <v>50</v>
      </c>
      <c r="B32" s="35" t="s">
        <v>51</v>
      </c>
      <c r="C32" s="33"/>
      <c r="D32" s="7">
        <f>SUM(D33:D34)</f>
        <v>-1111365.82</v>
      </c>
      <c r="E32" s="8">
        <f>SUM(E33:E34)</f>
        <v>-1423509.12</v>
      </c>
    </row>
    <row r="33" spans="1:5" s="5" customFormat="1" ht="20.100000000000001" customHeight="1" x14ac:dyDescent="0.2">
      <c r="A33" s="16" t="s">
        <v>6</v>
      </c>
      <c r="B33" s="36" t="s">
        <v>52</v>
      </c>
      <c r="C33" s="33"/>
      <c r="D33" s="11"/>
      <c r="E33" s="12"/>
    </row>
    <row r="34" spans="1:5" s="5" customFormat="1" ht="20.100000000000001" customHeight="1" x14ac:dyDescent="0.2">
      <c r="A34" s="16" t="s">
        <v>28</v>
      </c>
      <c r="B34" s="36" t="s">
        <v>53</v>
      </c>
      <c r="C34" s="33"/>
      <c r="D34" s="11">
        <v>-1111365.82</v>
      </c>
      <c r="E34" s="12">
        <v>-1423509.12</v>
      </c>
    </row>
    <row r="35" spans="1:5" s="5" customFormat="1" ht="22.15" customHeight="1" x14ac:dyDescent="0.2">
      <c r="A35" s="16" t="s">
        <v>54</v>
      </c>
      <c r="B35" s="30" t="s">
        <v>55</v>
      </c>
      <c r="C35" s="31"/>
      <c r="D35" s="11"/>
      <c r="E35" s="12"/>
    </row>
    <row r="36" spans="1:5" s="5" customFormat="1" ht="20.100000000000001" customHeight="1" thickBot="1" x14ac:dyDescent="0.25">
      <c r="A36" s="17" t="s">
        <v>56</v>
      </c>
      <c r="B36" s="37" t="s">
        <v>57</v>
      </c>
      <c r="C36" s="38"/>
      <c r="D36" s="18">
        <f>D31+D32</f>
        <v>481107.09000000008</v>
      </c>
      <c r="E36" s="19">
        <f>E31+E32</f>
        <v>420873.26</v>
      </c>
    </row>
    <row r="38" spans="1:5" x14ac:dyDescent="0.3">
      <c r="A38" s="39"/>
      <c r="B38" s="40"/>
      <c r="C38" s="40"/>
      <c r="D38" s="40"/>
      <c r="E38" s="40"/>
    </row>
    <row r="39" spans="1:5" ht="31.5" customHeight="1" x14ac:dyDescent="0.2">
      <c r="A39" s="41"/>
      <c r="B39" s="42"/>
      <c r="C39" s="42"/>
      <c r="D39" s="42"/>
      <c r="E39" s="42"/>
    </row>
    <row r="40" spans="1:5" ht="25.5" customHeight="1" x14ac:dyDescent="0.3">
      <c r="A40" s="20"/>
      <c r="B40" s="20"/>
      <c r="C40" s="20"/>
      <c r="D40" s="20"/>
      <c r="E40" s="20"/>
    </row>
    <row r="41" spans="1:5" ht="25.5" customHeight="1" x14ac:dyDescent="0.3">
      <c r="A41" s="20"/>
      <c r="B41" s="20"/>
      <c r="C41" s="20"/>
      <c r="D41" s="20"/>
      <c r="E41" s="20"/>
    </row>
    <row r="45" spans="1:5" x14ac:dyDescent="0.3">
      <c r="B45" s="22" t="s">
        <v>61</v>
      </c>
      <c r="C45" s="26" t="s">
        <v>65</v>
      </c>
      <c r="D45" s="27" t="s">
        <v>62</v>
      </c>
    </row>
    <row r="46" spans="1:5" x14ac:dyDescent="0.3">
      <c r="A46" s="21" t="s">
        <v>58</v>
      </c>
      <c r="C46" s="23"/>
      <c r="D46" s="28" t="s">
        <v>59</v>
      </c>
      <c r="E46" s="29"/>
    </row>
    <row r="47" spans="1:5" x14ac:dyDescent="0.3">
      <c r="A47" s="21" t="s">
        <v>60</v>
      </c>
      <c r="C47" s="24"/>
    </row>
    <row r="50" ht="2.25" customHeight="1" x14ac:dyDescent="0.3"/>
  </sheetData>
  <mergeCells count="36">
    <mergeCell ref="B14:C14"/>
    <mergeCell ref="A1:B5"/>
    <mergeCell ref="C1:C7"/>
    <mergeCell ref="D1:E5"/>
    <mergeCell ref="D6:E7"/>
    <mergeCell ref="A7:B7"/>
    <mergeCell ref="A8:C8"/>
    <mergeCell ref="B9:C9"/>
    <mergeCell ref="B10:C10"/>
    <mergeCell ref="B11:C11"/>
    <mergeCell ref="B12:C12"/>
    <mergeCell ref="B13:C13"/>
    <mergeCell ref="B27:C27"/>
    <mergeCell ref="B15:C15"/>
    <mergeCell ref="B16:C16"/>
    <mergeCell ref="B17:C17"/>
    <mergeCell ref="B18:C18"/>
    <mergeCell ref="B20:C20"/>
    <mergeCell ref="B21:C21"/>
    <mergeCell ref="B22:C22"/>
    <mergeCell ref="B23:C23"/>
    <mergeCell ref="B24:C24"/>
    <mergeCell ref="B25:C25"/>
    <mergeCell ref="B26:C26"/>
    <mergeCell ref="D46:E46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A38:E38"/>
    <mergeCell ref="A39:E39"/>
  </mergeCells>
  <printOptions horizontalCentered="1"/>
  <pageMargins left="0.31496062992125984" right="0.15748031496062992" top="0.47244094488188981" bottom="0.27559055118110237" header="0.19685039370078741" footer="0.27559055118110237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Zmiany w funduszu</vt:lpstr>
      <vt:lpstr>'Zmiany w funduszu'!Obszar_wydruku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Moszyk</dc:creator>
  <cp:lastModifiedBy>Ksieg1</cp:lastModifiedBy>
  <cp:lastPrinted>2020-03-10T09:29:29Z</cp:lastPrinted>
  <dcterms:created xsi:type="dcterms:W3CDTF">2019-03-12T06:57:45Z</dcterms:created>
  <dcterms:modified xsi:type="dcterms:W3CDTF">2020-03-10T09:31:21Z</dcterms:modified>
</cp:coreProperties>
</file>